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60" windowHeight="8445" activeTab="1"/>
  </bookViews>
  <sheets>
    <sheet name="电子模板" sheetId="1" r:id="rId1"/>
    <sheet name="纸质申报表(自动生成)" sheetId="3" r:id="rId2"/>
    <sheet name="填表说明" sheetId="4" r:id="rId3"/>
  </sheets>
  <definedNames>
    <definedName name="_xlnm.Print_Titles" localSheetId="1">'纸质申报表(自动生成)'!$4:$5</definedName>
  </definedNames>
  <calcPr calcId="144525"/>
</workbook>
</file>

<file path=xl/sharedStrings.xml><?xml version="1.0" encoding="utf-8"?>
<sst xmlns="http://schemas.openxmlformats.org/spreadsheetml/2006/main" count="60" uniqueCount="54">
  <si>
    <t>单位名称</t>
  </si>
  <si>
    <t>身份证号</t>
  </si>
  <si>
    <t>姓名</t>
  </si>
  <si>
    <t>申报征收开始年月</t>
  </si>
  <si>
    <t>申报征收结束年月</t>
  </si>
  <si>
    <t>上年职务（岗位、等级）工资</t>
  </si>
  <si>
    <t>上年级别（薪级、档次）工资</t>
  </si>
  <si>
    <t>上年中小学教师、护士工资标准提高10%</t>
  </si>
  <si>
    <t>上年艰苦边远地区津贴</t>
  </si>
  <si>
    <t>上年高海拔地区折算工龄补贴</t>
  </si>
  <si>
    <t>上年93年工改保留补贴</t>
  </si>
  <si>
    <t>上年老粮贴</t>
  </si>
  <si>
    <t>上年警衔津贴</t>
  </si>
  <si>
    <t>上年特殊教育津贴</t>
  </si>
  <si>
    <t>上年教龄津贴</t>
  </si>
  <si>
    <t>上年护龄津贴</t>
  </si>
  <si>
    <t>上年特级教师津贴</t>
  </si>
  <si>
    <t>上年海关津贴</t>
  </si>
  <si>
    <t>上年公务员规范后津贴补贴</t>
  </si>
  <si>
    <t>上年年终一次性奖金</t>
  </si>
  <si>
    <t>上年事业单位绩效工资</t>
  </si>
  <si>
    <t>上年军队服务津贴</t>
  </si>
  <si>
    <t>上年工资实发月数</t>
  </si>
  <si>
    <t>月平均工资</t>
  </si>
  <si>
    <t>XXXXXXXX</t>
  </si>
  <si>
    <t>511302190000000000</t>
  </si>
  <si>
    <t>张三</t>
  </si>
  <si>
    <t>511302190000000001</t>
  </si>
  <si>
    <t>李四</t>
  </si>
  <si>
    <t>511302190000000002</t>
  </si>
  <si>
    <t>王五</t>
  </si>
  <si>
    <t>参保人员缴费工资申报表（机关事业单位）</t>
  </si>
  <si>
    <t>单位名称：</t>
  </si>
  <si>
    <t>单位性质：</t>
  </si>
  <si>
    <t>单位：元</t>
  </si>
  <si>
    <t>序号</t>
  </si>
  <si>
    <t>个人编号</t>
  </si>
  <si>
    <t>公民身份证号码</t>
  </si>
  <si>
    <t>发放工资起止月份</t>
  </si>
  <si>
    <t>机保月平均工资</t>
  </si>
  <si>
    <t>企保、工伤、失业月平均工资</t>
  </si>
  <si>
    <t>起始月</t>
  </si>
  <si>
    <t>终止月</t>
  </si>
  <si>
    <t>单位缴费工资总额</t>
  </si>
  <si>
    <t>------</t>
  </si>
  <si>
    <r>
      <rPr>
        <sz val="11"/>
        <rFont val="宋体"/>
        <charset val="134"/>
      </rPr>
      <t>我单位承诺，在</t>
    </r>
    <r>
      <rPr>
        <sz val="11"/>
        <rFont val="Arial"/>
        <charset val="134"/>
      </rPr>
      <t>2020</t>
    </r>
    <r>
      <rPr>
        <sz val="11"/>
        <rFont val="宋体"/>
        <charset val="134"/>
      </rPr>
      <t>年度社会保险缴费工资申报工作中，提供的所有申报数据和资料真实、完整。我单位负责人及经办人员了解有关申报缴费工资工作中所遵循的法律、法规、政策及相应的罚则。</t>
    </r>
  </si>
  <si>
    <t>社保经办机构</t>
  </si>
  <si>
    <t>经办人：</t>
  </si>
  <si>
    <t>单位负责人：</t>
  </si>
  <si>
    <t>（公章）</t>
  </si>
  <si>
    <t>（章）</t>
  </si>
  <si>
    <r>
      <rPr>
        <sz val="11"/>
        <rFont val="宋体"/>
        <charset val="134"/>
      </rPr>
      <t>年</t>
    </r>
    <r>
      <rPr>
        <sz val="11"/>
        <rFont val="Arial"/>
        <charset val="134"/>
      </rPr>
      <t xml:space="preserve">    </t>
    </r>
    <r>
      <rPr>
        <sz val="11"/>
        <rFont val="宋体"/>
        <charset val="134"/>
      </rPr>
      <t>月</t>
    </r>
    <r>
      <rPr>
        <sz val="11"/>
        <rFont val="Arial"/>
        <charset val="134"/>
      </rPr>
      <t xml:space="preserve">    </t>
    </r>
    <r>
      <rPr>
        <sz val="11"/>
        <rFont val="宋体"/>
        <charset val="134"/>
      </rPr>
      <t>日</t>
    </r>
  </si>
  <si>
    <t>年   月   日</t>
  </si>
  <si>
    <t>1、“申报征收结束年月”：一般情况填写201912。对于申报年度减少的人员，申报征收结束年月填写其减少月份。如201906减少，申报征收结束年月填写201906；
2、“上年工资实发月数”：一般情况填写12。对于上年新进人员，填写工资实发月数。如2018年7月新增，上年工资实发月数即为6；
3、缴费工资各明细项，填写上年该项目累计额。如上年1-6月职务及岗位工资每月1000,7-12月职务及岗位工资每月2000，“上年职务及岗位工资”项目填写18000。</t>
  </si>
</sst>
</file>

<file path=xl/styles.xml><?xml version="1.0" encoding="utf-8"?>
<styleSheet xmlns="http://schemas.openxmlformats.org/spreadsheetml/2006/main">
  <numFmts count="6">
    <numFmt numFmtId="176" formatCode="0_ "/>
    <numFmt numFmtId="177" formatCode="0.00_);[Red]\(0.00\)"/>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9">
    <font>
      <sz val="10"/>
      <name val="Arial"/>
      <charset val="134"/>
    </font>
    <font>
      <sz val="12"/>
      <name val="宋体"/>
      <charset val="134"/>
      <scheme val="minor"/>
    </font>
    <font>
      <sz val="11"/>
      <name val="Arial"/>
      <charset val="134"/>
    </font>
    <font>
      <sz val="16"/>
      <color theme="1"/>
      <name val="黑体"/>
      <charset val="134"/>
    </font>
    <font>
      <u/>
      <sz val="14"/>
      <name val="宋体"/>
      <charset val="134"/>
    </font>
    <font>
      <sz val="11"/>
      <name val="宋体"/>
      <charset val="134"/>
    </font>
    <font>
      <sz val="10"/>
      <name val="宋体"/>
      <charset val="134"/>
      <scheme val="minor"/>
    </font>
    <font>
      <sz val="10"/>
      <color indexed="10"/>
      <name val="宋体"/>
      <charset val="134"/>
      <scheme val="minor"/>
    </font>
    <font>
      <sz val="10"/>
      <color rgb="FFFF0000"/>
      <name val="宋体"/>
      <charset val="134"/>
      <scheme val="minor"/>
    </font>
    <font>
      <sz val="11"/>
      <color theme="1"/>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sz val="11"/>
      <color theme="1"/>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b/>
      <sz val="11"/>
      <color rgb="FF3F3F3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pplyNumberFormat="0" applyFont="0" applyFill="0" applyBorder="0" applyAlignment="0" applyProtection="0"/>
    <xf numFmtId="42" fontId="13" fillId="0" borderId="0" applyFont="0" applyFill="0" applyBorder="0" applyAlignment="0" applyProtection="0">
      <alignment vertical="center"/>
    </xf>
    <xf numFmtId="0" fontId="9" fillId="23" borderId="0" applyNumberFormat="0" applyBorder="0" applyAlignment="0" applyProtection="0">
      <alignment vertical="center"/>
    </xf>
    <xf numFmtId="0" fontId="20" fillId="19" borderId="1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9" fillId="14" borderId="0" applyNumberFormat="0" applyBorder="0" applyAlignment="0" applyProtection="0">
      <alignment vertical="center"/>
    </xf>
    <xf numFmtId="0" fontId="15" fillId="9" borderId="0" applyNumberFormat="0" applyBorder="0" applyAlignment="0" applyProtection="0">
      <alignment vertical="center"/>
    </xf>
    <xf numFmtId="43" fontId="13" fillId="0" borderId="0" applyFont="0" applyFill="0" applyBorder="0" applyAlignment="0" applyProtection="0">
      <alignment vertical="center"/>
    </xf>
    <xf numFmtId="0" fontId="17" fillId="29" borderId="0" applyNumberFormat="0" applyBorder="0" applyAlignment="0" applyProtection="0">
      <alignment vertical="center"/>
    </xf>
    <xf numFmtId="0" fontId="1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8" fillId="0" borderId="0" applyNumberFormat="0" applyFill="0" applyBorder="0" applyAlignment="0" applyProtection="0">
      <alignment vertical="center"/>
    </xf>
    <xf numFmtId="0" fontId="13" fillId="13" borderId="12" applyNumberFormat="0" applyFont="0" applyAlignment="0" applyProtection="0">
      <alignment vertical="center"/>
    </xf>
    <xf numFmtId="0" fontId="17" fillId="18" borderId="0" applyNumberFormat="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13" applyNumberFormat="0" applyFill="0" applyAlignment="0" applyProtection="0">
      <alignment vertical="center"/>
    </xf>
    <xf numFmtId="0" fontId="22" fillId="0" borderId="13" applyNumberFormat="0" applyFill="0" applyAlignment="0" applyProtection="0">
      <alignment vertical="center"/>
    </xf>
    <xf numFmtId="0" fontId="17" fillId="28" borderId="0" applyNumberFormat="0" applyBorder="0" applyAlignment="0" applyProtection="0">
      <alignment vertical="center"/>
    </xf>
    <xf numFmtId="0" fontId="12" fillId="0" borderId="17" applyNumberFormat="0" applyFill="0" applyAlignment="0" applyProtection="0">
      <alignment vertical="center"/>
    </xf>
    <xf numFmtId="0" fontId="17" fillId="17" borderId="0" applyNumberFormat="0" applyBorder="0" applyAlignment="0" applyProtection="0">
      <alignment vertical="center"/>
    </xf>
    <xf numFmtId="0" fontId="27" fillId="22" borderId="18" applyNumberFormat="0" applyAlignment="0" applyProtection="0">
      <alignment vertical="center"/>
    </xf>
    <xf numFmtId="0" fontId="21" fillId="22" borderId="14" applyNumberFormat="0" applyAlignment="0" applyProtection="0">
      <alignment vertical="center"/>
    </xf>
    <xf numFmtId="0" fontId="16" fillId="12" borderId="11" applyNumberFormat="0" applyAlignment="0" applyProtection="0">
      <alignment vertical="center"/>
    </xf>
    <xf numFmtId="0" fontId="9" fillId="5" borderId="0" applyNumberFormat="0" applyBorder="0" applyAlignment="0" applyProtection="0">
      <alignment vertical="center"/>
    </xf>
    <xf numFmtId="0" fontId="17" fillId="26" borderId="0" applyNumberFormat="0" applyBorder="0" applyAlignment="0" applyProtection="0">
      <alignment vertical="center"/>
    </xf>
    <xf numFmtId="0" fontId="25" fillId="0" borderId="16" applyNumberFormat="0" applyFill="0" applyAlignment="0" applyProtection="0">
      <alignment vertical="center"/>
    </xf>
    <xf numFmtId="0" fontId="24" fillId="0" borderId="15" applyNumberFormat="0" applyFill="0" applyAlignment="0" applyProtection="0">
      <alignment vertical="center"/>
    </xf>
    <xf numFmtId="0" fontId="10" fillId="4" borderId="0" applyNumberFormat="0" applyBorder="0" applyAlignment="0" applyProtection="0">
      <alignment vertical="center"/>
    </xf>
    <xf numFmtId="0" fontId="18" fillId="16" borderId="0" applyNumberFormat="0" applyBorder="0" applyAlignment="0" applyProtection="0">
      <alignment vertical="center"/>
    </xf>
    <xf numFmtId="0" fontId="9" fillId="21" borderId="0" applyNumberFormat="0" applyBorder="0" applyAlignment="0" applyProtection="0">
      <alignment vertical="center"/>
    </xf>
    <xf numFmtId="0" fontId="17" fillId="32" borderId="0" applyNumberFormat="0" applyBorder="0" applyAlignment="0" applyProtection="0">
      <alignment vertical="center"/>
    </xf>
    <xf numFmtId="0" fontId="9" fillId="20" borderId="0" applyNumberFormat="0" applyBorder="0" applyAlignment="0" applyProtection="0">
      <alignment vertical="center"/>
    </xf>
    <xf numFmtId="0" fontId="9" fillId="11" borderId="0" applyNumberFormat="0" applyBorder="0" applyAlignment="0" applyProtection="0">
      <alignment vertical="center"/>
    </xf>
    <xf numFmtId="0" fontId="9" fillId="3" borderId="0" applyNumberFormat="0" applyBorder="0" applyAlignment="0" applyProtection="0">
      <alignment vertical="center"/>
    </xf>
    <xf numFmtId="0" fontId="9" fillId="8" borderId="0" applyNumberFormat="0" applyBorder="0" applyAlignment="0" applyProtection="0">
      <alignment vertical="center"/>
    </xf>
    <xf numFmtId="0" fontId="17" fillId="31" borderId="0" applyNumberFormat="0" applyBorder="0" applyAlignment="0" applyProtection="0">
      <alignment vertical="center"/>
    </xf>
    <xf numFmtId="0" fontId="17" fillId="25" borderId="0" applyNumberFormat="0" applyBorder="0" applyAlignment="0" applyProtection="0">
      <alignment vertical="center"/>
    </xf>
    <xf numFmtId="0" fontId="9" fillId="2" borderId="0" applyNumberFormat="0" applyBorder="0" applyAlignment="0" applyProtection="0">
      <alignment vertical="center"/>
    </xf>
    <xf numFmtId="0" fontId="9" fillId="7" borderId="0" applyNumberFormat="0" applyBorder="0" applyAlignment="0" applyProtection="0">
      <alignment vertical="center"/>
    </xf>
    <xf numFmtId="0" fontId="17" fillId="30" borderId="0" applyNumberFormat="0" applyBorder="0" applyAlignment="0" applyProtection="0">
      <alignment vertical="center"/>
    </xf>
    <xf numFmtId="0" fontId="9" fillId="10" borderId="0" applyNumberFormat="0" applyBorder="0" applyAlignment="0" applyProtection="0">
      <alignment vertical="center"/>
    </xf>
    <xf numFmtId="0" fontId="17" fillId="27" borderId="0" applyNumberFormat="0" applyBorder="0" applyAlignment="0" applyProtection="0">
      <alignment vertical="center"/>
    </xf>
    <xf numFmtId="0" fontId="17" fillId="24" borderId="0" applyNumberFormat="0" applyBorder="0" applyAlignment="0" applyProtection="0">
      <alignment vertical="center"/>
    </xf>
    <xf numFmtId="0" fontId="9" fillId="6" borderId="0" applyNumberFormat="0" applyBorder="0" applyAlignment="0" applyProtection="0">
      <alignment vertical="center"/>
    </xf>
    <xf numFmtId="0" fontId="17" fillId="15" borderId="0" applyNumberFormat="0" applyBorder="0" applyAlignment="0" applyProtection="0">
      <alignment vertical="center"/>
    </xf>
  </cellStyleXfs>
  <cellXfs count="60">
    <xf numFmtId="0" fontId="0" fillId="0" borderId="0" xfId="0" applyNumberFormat="1" applyFont="1" applyFill="1" applyBorder="1" applyAlignment="1"/>
    <xf numFmtId="0" fontId="1"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2"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xf>
    <xf numFmtId="0" fontId="3" fillId="0" borderId="0" xfId="0" applyNumberFormat="1" applyFont="1" applyAlignment="1">
      <alignment horizontal="center" vertical="center"/>
    </xf>
    <xf numFmtId="0" fontId="3" fillId="0" borderId="0" xfId="0" applyNumberFormat="1" applyFont="1" applyFill="1" applyBorder="1" applyAlignment="1">
      <alignment horizontal="center" vertical="center"/>
    </xf>
    <xf numFmtId="0" fontId="0" fillId="0" borderId="0" xfId="0" applyNumberFormat="1" applyAlignment="1">
      <alignment horizontal="center" vertical="center"/>
    </xf>
    <xf numFmtId="0" fontId="4" fillId="0" borderId="0" xfId="0" applyNumberFormat="1" applyFont="1" applyBorder="1" applyAlignment="1">
      <alignment horizontal="center" vertical="center"/>
    </xf>
    <xf numFmtId="0" fontId="2" fillId="0" borderId="0" xfId="0" applyNumberFormat="1" applyFont="1" applyAlignment="1">
      <alignment horizontal="center" vertical="center"/>
    </xf>
    <xf numFmtId="49" fontId="2" fillId="0" borderId="0" xfId="0" applyNumberFormat="1" applyFont="1" applyAlignment="1">
      <alignment horizontal="center" vertical="center"/>
    </xf>
    <xf numFmtId="0" fontId="5" fillId="0" borderId="0" xfId="0" applyNumberFormat="1" applyFont="1" applyBorder="1" applyAlignment="1">
      <alignment horizontal="center" vertical="center"/>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0" fillId="0" borderId="1" xfId="0" applyNumberFormat="1" applyFont="1" applyFill="1" applyBorder="1" applyAlignment="1">
      <alignment horizontal="center" vertical="center" wrapText="1"/>
    </xf>
    <xf numFmtId="0" fontId="2" fillId="0" borderId="1" xfId="0" applyNumberFormat="1" applyFont="1" applyBorder="1" applyAlignment="1">
      <alignment horizontal="center" vertical="center"/>
    </xf>
    <xf numFmtId="0" fontId="5" fillId="0" borderId="1" xfId="0" applyNumberFormat="1" applyFont="1" applyBorder="1" applyAlignment="1">
      <alignment horizontal="center" vertical="center"/>
    </xf>
    <xf numFmtId="0" fontId="2" fillId="0" borderId="1" xfId="0" applyNumberFormat="1" applyFont="1" applyFill="1" applyBorder="1" applyAlignment="1">
      <alignment horizontal="center" vertical="center"/>
    </xf>
    <xf numFmtId="177" fontId="2" fillId="0" borderId="1" xfId="0" applyNumberFormat="1" applyFont="1" applyBorder="1" applyAlignment="1">
      <alignment horizontal="center" vertical="center"/>
    </xf>
    <xf numFmtId="177" fontId="2" fillId="0" borderId="1" xfId="0" applyNumberFormat="1" applyFont="1" applyFill="1" applyBorder="1" applyAlignment="1">
      <alignment horizontal="center" vertical="center"/>
    </xf>
    <xf numFmtId="0" fontId="5" fillId="0" borderId="2"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4" xfId="0" applyNumberFormat="1" applyFont="1" applyBorder="1" applyAlignment="1">
      <alignment horizontal="center" vertical="center"/>
    </xf>
    <xf numFmtId="0" fontId="2" fillId="0" borderId="5" xfId="0" applyNumberFormat="1" applyFont="1" applyBorder="1" applyAlignment="1">
      <alignment horizontal="center" vertical="center"/>
    </xf>
    <xf numFmtId="0" fontId="2" fillId="0" borderId="5" xfId="0" applyNumberFormat="1" applyFont="1" applyFill="1" applyBorder="1" applyAlignment="1">
      <alignment horizontal="center" vertical="center"/>
    </xf>
    <xf numFmtId="177" fontId="2" fillId="0" borderId="5" xfId="0" applyNumberFormat="1" applyFont="1" applyBorder="1" applyAlignment="1">
      <alignment horizontal="center" vertical="center"/>
    </xf>
    <xf numFmtId="0" fontId="5"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0" fillId="0" borderId="3" xfId="0" applyNumberFormat="1" applyFont="1" applyFill="1" applyBorder="1" applyAlignment="1">
      <alignment horizontal="center"/>
    </xf>
    <xf numFmtId="0" fontId="0" fillId="0" borderId="4" xfId="0" applyNumberFormat="1" applyFont="1" applyFill="1" applyBorder="1" applyAlignment="1"/>
    <xf numFmtId="0" fontId="2" fillId="0" borderId="6" xfId="0" applyNumberFormat="1" applyFont="1" applyBorder="1" applyAlignment="1">
      <alignment horizontal="left" vertical="center" wrapText="1"/>
    </xf>
    <xf numFmtId="0" fontId="2" fillId="0" borderId="0" xfId="0" applyNumberFormat="1" applyFont="1" applyBorder="1" applyAlignment="1">
      <alignment horizontal="left" vertical="center" wrapText="1"/>
    </xf>
    <xf numFmtId="0" fontId="2" fillId="0" borderId="6" xfId="0" applyNumberFormat="1" applyFont="1" applyBorder="1" applyAlignment="1">
      <alignment horizontal="center" vertical="center"/>
    </xf>
    <xf numFmtId="0" fontId="0" fillId="0" borderId="7" xfId="0" applyNumberFormat="1" applyFont="1" applyFill="1" applyBorder="1" applyAlignment="1"/>
    <xf numFmtId="0" fontId="0" fillId="0" borderId="6" xfId="0" applyNumberFormat="1" applyFont="1" applyFill="1" applyBorder="1" applyAlignment="1">
      <alignment horizontal="center"/>
    </xf>
    <xf numFmtId="0" fontId="2" fillId="0" borderId="0" xfId="0" applyNumberFormat="1" applyFont="1" applyBorder="1" applyAlignment="1">
      <alignment horizontal="center" vertical="center"/>
    </xf>
    <xf numFmtId="0" fontId="2" fillId="0" borderId="8" xfId="0" applyNumberFormat="1" applyFont="1" applyBorder="1" applyAlignment="1">
      <alignment horizontal="center" vertical="center"/>
    </xf>
    <xf numFmtId="0" fontId="2" fillId="0" borderId="9" xfId="0" applyNumberFormat="1" applyFont="1" applyBorder="1" applyAlignment="1">
      <alignment horizontal="center" vertical="center"/>
    </xf>
    <xf numFmtId="0" fontId="0" fillId="0" borderId="9" xfId="0" applyNumberFormat="1" applyFont="1" applyFill="1" applyBorder="1" applyAlignment="1">
      <alignment horizontal="center"/>
    </xf>
    <xf numFmtId="0" fontId="5" fillId="0" borderId="9" xfId="0" applyNumberFormat="1" applyFont="1" applyBorder="1" applyAlignment="1">
      <alignment horizontal="center" vertical="center"/>
    </xf>
    <xf numFmtId="0" fontId="0" fillId="0" borderId="8" xfId="0" applyNumberFormat="1" applyFont="1" applyFill="1" applyBorder="1" applyAlignment="1">
      <alignment horizontal="center"/>
    </xf>
    <xf numFmtId="0" fontId="5" fillId="0" borderId="9" xfId="0" applyNumberFormat="1" applyFont="1" applyBorder="1" applyAlignment="1">
      <alignment horizontal="right" vertical="center"/>
    </xf>
    <xf numFmtId="0" fontId="5" fillId="0" borderId="10" xfId="0" applyNumberFormat="1" applyFont="1" applyFill="1" applyBorder="1" applyAlignment="1">
      <alignment horizontal="right" vertical="center"/>
    </xf>
    <xf numFmtId="0" fontId="6"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176" fontId="6" fillId="0" borderId="0" xfId="0" applyNumberFormat="1" applyFont="1" applyFill="1" applyBorder="1" applyAlignment="1">
      <alignment horizontal="center" vertical="center"/>
    </xf>
    <xf numFmtId="177" fontId="6" fillId="0" borderId="0" xfId="0" applyNumberFormat="1" applyFont="1" applyFill="1" applyBorder="1" applyAlignment="1">
      <alignment horizontal="center" vertical="center"/>
    </xf>
    <xf numFmtId="177" fontId="6"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xf>
    <xf numFmtId="49" fontId="7" fillId="0" borderId="1" xfId="0" applyNumberFormat="1" applyFont="1" applyFill="1" applyBorder="1" applyAlignment="1">
      <alignment vertical="center" wrapText="1"/>
    </xf>
    <xf numFmtId="176" fontId="7" fillId="0" borderId="1" xfId="0" applyNumberFormat="1" applyFont="1" applyFill="1" applyBorder="1" applyAlignment="1">
      <alignment vertical="center" wrapText="1"/>
    </xf>
    <xf numFmtId="177" fontId="7"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177" fontId="8" fillId="0" borderId="1"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0" fontId="6" fillId="0" borderId="1" xfId="0" applyNumberFormat="1" applyFont="1" applyFill="1" applyBorder="1" applyAlignment="1">
      <alignment horizontal="center" vertical="center" wrapText="1"/>
    </xf>
    <xf numFmtId="0" fontId="2" fillId="0" borderId="5" xfId="0" applyNumberFormat="1" applyFont="1" applyBorder="1" applyAlignment="1" quotePrefix="1">
      <alignment horizontal="center" vertical="center"/>
    </xf>
    <xf numFmtId="0" fontId="2" fillId="0" borderId="5" xfId="0" applyNumberFormat="1"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5"/>
  <sheetViews>
    <sheetView topLeftCell="F1" workbookViewId="0">
      <pane ySplit="1" topLeftCell="A2" activePane="bottomLeft" state="frozen"/>
      <selection/>
      <selection pane="bottomLeft" activeCell="L9" sqref="L9"/>
    </sheetView>
  </sheetViews>
  <sheetFormatPr defaultColWidth="9" defaultRowHeight="12.75" outlineLevelRow="4"/>
  <cols>
    <col min="1" max="1" width="9.14285714285714" style="45" customWidth="1"/>
    <col min="2" max="2" width="20.5714285714286" style="45" customWidth="1"/>
    <col min="3" max="3" width="6.11428571428571" style="45" customWidth="1"/>
    <col min="4" max="4" width="8.14285714285714" style="46" customWidth="1"/>
    <col min="5" max="5" width="7.41904761904762" style="46" customWidth="1"/>
    <col min="6" max="7" width="9.28571428571429" style="47" customWidth="1"/>
    <col min="8" max="8" width="8.14285714285714" style="47" customWidth="1"/>
    <col min="9" max="9" width="6.68571428571429" style="47" customWidth="1"/>
    <col min="10" max="10" width="8.14285714285714" style="47" customWidth="1"/>
    <col min="11" max="11" width="10" style="47" customWidth="1"/>
    <col min="12" max="12" width="5.52380952380952" style="47" customWidth="1"/>
    <col min="13" max="13" width="4.51428571428571" style="47" customWidth="1"/>
    <col min="14" max="15" width="4.95238095238095" style="47" customWidth="1"/>
    <col min="16" max="16" width="4.80952380952381" style="47" customWidth="1"/>
    <col min="17" max="17" width="5.96190476190476" style="47" customWidth="1"/>
    <col min="18" max="18" width="6.11428571428571" style="47" customWidth="1"/>
    <col min="19" max="20" width="8.14285714285714" style="48" customWidth="1"/>
    <col min="21" max="21" width="10.2857142857143" style="48" customWidth="1"/>
    <col min="22" max="22" width="5.52380952380952" style="47" customWidth="1"/>
    <col min="23" max="23" width="5.38095238095238" style="44" customWidth="1"/>
    <col min="24" max="24" width="8.01904761904762" style="48" customWidth="1"/>
    <col min="25" max="16382" width="9.14285714285714" style="49"/>
    <col min="16384" max="16384" width="9" style="49"/>
  </cols>
  <sheetData>
    <row r="1" s="44" customFormat="1" ht="60" spans="1:24">
      <c r="A1" s="50" t="s">
        <v>0</v>
      </c>
      <c r="B1" s="50" t="s">
        <v>1</v>
      </c>
      <c r="C1" s="50" t="s">
        <v>2</v>
      </c>
      <c r="D1" s="51" t="s">
        <v>3</v>
      </c>
      <c r="E1" s="51" t="s">
        <v>4</v>
      </c>
      <c r="F1" s="52" t="s">
        <v>5</v>
      </c>
      <c r="G1" s="52" t="s">
        <v>6</v>
      </c>
      <c r="H1" s="53" t="s">
        <v>7</v>
      </c>
      <c r="I1" s="53" t="s">
        <v>8</v>
      </c>
      <c r="J1" s="53" t="s">
        <v>9</v>
      </c>
      <c r="K1" s="57" t="s">
        <v>10</v>
      </c>
      <c r="L1" s="53" t="s">
        <v>11</v>
      </c>
      <c r="M1" s="53" t="s">
        <v>12</v>
      </c>
      <c r="N1" s="53" t="s">
        <v>13</v>
      </c>
      <c r="O1" s="53" t="s">
        <v>14</v>
      </c>
      <c r="P1" s="53" t="s">
        <v>15</v>
      </c>
      <c r="Q1" s="53" t="s">
        <v>16</v>
      </c>
      <c r="R1" s="53" t="s">
        <v>17</v>
      </c>
      <c r="S1" s="57" t="s">
        <v>18</v>
      </c>
      <c r="T1" s="57" t="s">
        <v>19</v>
      </c>
      <c r="U1" s="57" t="s">
        <v>20</v>
      </c>
      <c r="V1" s="53" t="s">
        <v>21</v>
      </c>
      <c r="W1" s="58" t="s">
        <v>22</v>
      </c>
      <c r="X1" s="52" t="s">
        <v>23</v>
      </c>
    </row>
    <row r="2" spans="1:24">
      <c r="A2" s="54" t="s">
        <v>24</v>
      </c>
      <c r="B2" s="54" t="s">
        <v>25</v>
      </c>
      <c r="C2" s="54" t="s">
        <v>26</v>
      </c>
      <c r="D2" s="55">
        <v>202001</v>
      </c>
      <c r="E2" s="55">
        <v>202012</v>
      </c>
      <c r="F2" s="56">
        <v>35430</v>
      </c>
      <c r="G2" s="56">
        <v>16122</v>
      </c>
      <c r="H2" s="56"/>
      <c r="I2" s="56"/>
      <c r="J2" s="56"/>
      <c r="K2" s="56">
        <v>1032</v>
      </c>
      <c r="L2" s="56"/>
      <c r="M2" s="56"/>
      <c r="N2" s="56"/>
      <c r="O2" s="56"/>
      <c r="P2" s="56"/>
      <c r="Q2" s="56"/>
      <c r="R2" s="56"/>
      <c r="S2" s="53"/>
      <c r="T2" s="53"/>
      <c r="U2" s="53">
        <v>47743</v>
      </c>
      <c r="V2" s="56"/>
      <c r="W2" s="59">
        <v>12</v>
      </c>
      <c r="X2" s="53">
        <f>IF(B2="","",ROUND(SUM(T2/12*W2,U2:V2,F2:S2)/W2,2))</f>
        <v>8360.58</v>
      </c>
    </row>
    <row r="3" spans="1:24">
      <c r="A3" s="54" t="s">
        <v>24</v>
      </c>
      <c r="B3" s="54" t="s">
        <v>27</v>
      </c>
      <c r="C3" s="54" t="s">
        <v>28</v>
      </c>
      <c r="D3" s="55">
        <v>202001</v>
      </c>
      <c r="E3" s="55">
        <v>202005</v>
      </c>
      <c r="F3" s="56">
        <v>25000</v>
      </c>
      <c r="G3" s="56">
        <v>12000</v>
      </c>
      <c r="H3" s="56"/>
      <c r="I3" s="56"/>
      <c r="J3" s="56"/>
      <c r="K3" s="56">
        <v>602</v>
      </c>
      <c r="L3" s="56"/>
      <c r="M3" s="56"/>
      <c r="N3" s="56"/>
      <c r="O3" s="56"/>
      <c r="P3" s="56"/>
      <c r="Q3" s="56"/>
      <c r="R3" s="56"/>
      <c r="S3" s="53"/>
      <c r="T3" s="53"/>
      <c r="U3" s="53">
        <v>30000</v>
      </c>
      <c r="V3" s="56"/>
      <c r="W3" s="59">
        <v>7</v>
      </c>
      <c r="X3" s="53">
        <f>IF(B3="","",ROUND(SUM(T3/12*W3,U3:V3,F3:S3)/W3,2))</f>
        <v>9657.43</v>
      </c>
    </row>
    <row r="4" spans="1:24">
      <c r="A4" s="54" t="s">
        <v>24</v>
      </c>
      <c r="B4" s="54" t="s">
        <v>29</v>
      </c>
      <c r="C4" s="54" t="s">
        <v>30</v>
      </c>
      <c r="D4" s="55">
        <v>202001</v>
      </c>
      <c r="E4" s="55">
        <v>202005</v>
      </c>
      <c r="F4" s="56"/>
      <c r="G4" s="56"/>
      <c r="H4" s="56"/>
      <c r="I4" s="56"/>
      <c r="J4" s="56"/>
      <c r="K4" s="56"/>
      <c r="L4" s="56"/>
      <c r="M4" s="56"/>
      <c r="N4" s="56"/>
      <c r="O4" s="56"/>
      <c r="P4" s="56"/>
      <c r="Q4" s="56"/>
      <c r="R4" s="56"/>
      <c r="S4" s="53"/>
      <c r="T4" s="53"/>
      <c r="U4" s="53"/>
      <c r="V4" s="56"/>
      <c r="W4" s="59">
        <v>8</v>
      </c>
      <c r="X4" s="53"/>
    </row>
    <row r="5" spans="1:24">
      <c r="A5" s="54"/>
      <c r="B5" s="54"/>
      <c r="C5" s="54"/>
      <c r="D5" s="55"/>
      <c r="E5" s="55"/>
      <c r="F5" s="56"/>
      <c r="G5" s="56"/>
      <c r="H5" s="56"/>
      <c r="I5" s="56"/>
      <c r="J5" s="56"/>
      <c r="K5" s="56"/>
      <c r="L5" s="56"/>
      <c r="M5" s="56"/>
      <c r="N5" s="56"/>
      <c r="O5" s="56"/>
      <c r="P5" s="56"/>
      <c r="Q5" s="56"/>
      <c r="R5" s="56"/>
      <c r="S5" s="53"/>
      <c r="T5" s="53"/>
      <c r="U5" s="53"/>
      <c r="V5" s="56"/>
      <c r="W5" s="59"/>
      <c r="X5" s="53"/>
    </row>
  </sheetData>
  <dataValidations count="2">
    <dataValidation type="whole" operator="between" allowBlank="1" showInputMessage="1" showErrorMessage="1" errorTitle="警告" error="实发月数只能填写介于1至12的整数。" sqref="W1 W2:W5 W6:W1048576" errorStyle="warning">
      <formula1>1</formula1>
      <formula2>12</formula2>
    </dataValidation>
    <dataValidation type="custom" allowBlank="1" showInputMessage="1" showErrorMessage="1" sqref="F2:F5">
      <formula1>LEN(#REF!)-FIND(".",#REF!&amp;".")&lt;3</formula1>
    </dataValidation>
  </dataValidations>
  <pageMargins left="0.196527777777778" right="0.196527777777778" top="1" bottom="1" header="0.5" footer="0.5"/>
  <pageSetup paperSize="9" scale="75" firstPageNumber="0" fitToWidth="0" fitToHeight="0" orientation="landscape" useFirstPageNumber="1" horizontalDpi="300" verticalDpi="300"/>
  <headerFooter alignWithMargins="0"/>
  <ignoredErrors>
    <ignoredError sqref="F2:F3"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H48"/>
  <sheetViews>
    <sheetView showGridLines="0" tabSelected="1" workbookViewId="0">
      <selection activeCell="H14" sqref="H14"/>
    </sheetView>
  </sheetViews>
  <sheetFormatPr defaultColWidth="9" defaultRowHeight="12.75" outlineLevelCol="7"/>
  <cols>
    <col min="1" max="1" width="11.1809523809524" style="4" customWidth="1"/>
    <col min="2" max="2" width="13.5619047619048" style="4" customWidth="1"/>
    <col min="3" max="3" width="13.8190476190476" style="4" customWidth="1"/>
    <col min="4" max="4" width="27.8571428571429" style="4" customWidth="1"/>
    <col min="5" max="6" width="15.2857142857143" style="4" customWidth="1"/>
    <col min="7" max="7" width="19.2857142857143" style="4" customWidth="1"/>
    <col min="8" max="8" width="15.7142857142857" customWidth="1"/>
  </cols>
  <sheetData>
    <row r="1" ht="24.95" customHeight="1" spans="1:8">
      <c r="A1" s="5" t="s">
        <v>31</v>
      </c>
      <c r="B1" s="5"/>
      <c r="C1" s="5"/>
      <c r="D1" s="5"/>
      <c r="E1" s="5"/>
      <c r="F1" s="5"/>
      <c r="G1" s="5"/>
      <c r="H1" s="6"/>
    </row>
    <row r="2" ht="29.25" customHeight="1" spans="1:7">
      <c r="A2" s="7"/>
      <c r="B2" s="7"/>
      <c r="C2" s="7"/>
      <c r="E2" s="8" t="str">
        <f>LEFT(电子模板!$D$2,4)&amp;"  "&amp;"年度"</f>
        <v>2020  年度</v>
      </c>
      <c r="F2" s="7"/>
      <c r="G2" s="7"/>
    </row>
    <row r="3" ht="24.95" customHeight="1" spans="1:8">
      <c r="A3" s="9" t="s">
        <v>32</v>
      </c>
      <c r="B3" s="10" t="str">
        <f>电子模板!$A$2</f>
        <v>XXXXXXXX</v>
      </c>
      <c r="C3" s="9"/>
      <c r="D3" s="11" t="s">
        <v>33</v>
      </c>
      <c r="E3" s="11"/>
      <c r="F3" s="11"/>
      <c r="H3" s="9" t="s">
        <v>34</v>
      </c>
    </row>
    <row r="4" s="2" customFormat="1" ht="24.95" customHeight="1" spans="1:8">
      <c r="A4" s="12" t="s">
        <v>35</v>
      </c>
      <c r="B4" s="12" t="s">
        <v>2</v>
      </c>
      <c r="C4" s="12" t="s">
        <v>36</v>
      </c>
      <c r="D4" s="12" t="s">
        <v>37</v>
      </c>
      <c r="E4" s="13" t="s">
        <v>38</v>
      </c>
      <c r="F4" s="13"/>
      <c r="G4" s="14" t="s">
        <v>39</v>
      </c>
      <c r="H4" s="15" t="s">
        <v>40</v>
      </c>
    </row>
    <row r="5" s="2" customFormat="1" ht="24.95" customHeight="1" spans="1:8">
      <c r="A5" s="12"/>
      <c r="B5" s="12"/>
      <c r="C5" s="12"/>
      <c r="D5" s="12"/>
      <c r="E5" s="13" t="s">
        <v>41</v>
      </c>
      <c r="F5" s="13" t="s">
        <v>42</v>
      </c>
      <c r="G5" s="12"/>
      <c r="H5" s="15"/>
    </row>
    <row r="6" s="3" customFormat="1" ht="18" customHeight="1" spans="1:8">
      <c r="A6" s="16">
        <f>IF(电子模板!B2="","",COUNTA(电子模板!$B$2:B2))</f>
        <v>1</v>
      </c>
      <c r="B6" s="17" t="str">
        <f>IF(电子模板!B2="","",LOOKUP(1,0/(电子模板!$B:$B='纸质申报表(自动生成)'!D6),电子模板!$C:$C))</f>
        <v>张三</v>
      </c>
      <c r="C6" s="16"/>
      <c r="D6" s="16" t="str">
        <f>IF(电子模板!B2="","",电子模板!B2)</f>
        <v>511302190000000000</v>
      </c>
      <c r="E6" s="18" t="str">
        <f>IF(D6="","",IF(电子模板!W2=12,LEFT(电子模板!$D$2,4)-1&amp;"01",IF(电子模板!W2=11,LEFT(电子模板!$D$2,4)-1&amp;"02",IF(电子模板!W2=10,LEFT(电子模板!$D$2,4)-1&amp;"03",IF(电子模板!W2=9,LEFT(电子模板!$D$2,4)-1&amp;"04",IF(电子模板!W2=8,LEFT(电子模板!$D$2,4)-1&amp;"05",IF(电子模板!W2=7,LEFT(电子模板!$D$2,4)-1&amp;"06",IF(电子模板!W2=6,LEFT(电子模板!$D$2,4)-1&amp;"07",IF(电子模板!W2=5,LEFT(电子模板!$D$2,4)-1&amp;"08",IF(电子模板!W2=4,LEFT(电子模板!$D$2,4)-1&amp;"09",IF(电子模板!W2=3,LEFT(电子模板!$D$2,4)-1&amp;"10",IF(电子模板!W2=2,LEFT(电子模板!$D$2,4)-1&amp;"11",IF(电子模板!W2=1,LEFT(电子模板!$D$2,4)-1&amp;"12","")))))))))))))</f>
        <v>201901</v>
      </c>
      <c r="F6" s="18" t="str">
        <f>IF(B6="","",LEFT(电子模板!$D$2,4)-1&amp;"12")</f>
        <v>201912</v>
      </c>
      <c r="G6" s="19" t="e">
        <f>IF(D6="","",IF(VLOOKUP(D6,电子模板!$B:$X,24,0)=0,"——",VLOOKUP(D6,电子模板!$B:$X,24,0)))</f>
        <v>#REF!</v>
      </c>
      <c r="H6" s="20" t="e">
        <f>IF(D6="","",IF(VLOOKUP(D6,电子模板!$B:$X,25,0)=0,"——",VLOOKUP(D6,电子模板!$B:$X,25,0)))</f>
        <v>#REF!</v>
      </c>
    </row>
    <row r="7" s="3" customFormat="1" ht="18" customHeight="1" spans="1:8">
      <c r="A7" s="16">
        <f>IF(电子模板!B3="","",COUNTA(电子模板!$B$2:B3))</f>
        <v>2</v>
      </c>
      <c r="B7" s="17" t="str">
        <f>IF(电子模板!B3="","",LOOKUP(1,0/(电子模板!$B:$B='纸质申报表(自动生成)'!D7),电子模板!$C:$C))</f>
        <v>李四</v>
      </c>
      <c r="C7" s="16"/>
      <c r="D7" s="16" t="str">
        <f>IF(电子模板!B3="","",电子模板!B3)</f>
        <v>511302190000000001</v>
      </c>
      <c r="E7" s="18" t="str">
        <f>IF(D7="","",IF(电子模板!W3=12,LEFT(电子模板!$D$2,4)-1&amp;"01",IF(电子模板!W3=11,LEFT(电子模板!$D$2,4)-1&amp;"02",IF(电子模板!W3=10,LEFT(电子模板!$D$2,4)-1&amp;"03",IF(电子模板!W3=9,LEFT(电子模板!$D$2,4)-1&amp;"04",IF(电子模板!W3=8,LEFT(电子模板!$D$2,4)-1&amp;"05",IF(电子模板!W3=7,LEFT(电子模板!$D$2,4)-1&amp;"06",IF(电子模板!W3=6,LEFT(电子模板!$D$2,4)-1&amp;"07",IF(电子模板!W3=5,LEFT(电子模板!$D$2,4)-1&amp;"08",IF(电子模板!W3=4,LEFT(电子模板!$D$2,4)-1&amp;"09",IF(电子模板!W3=3,LEFT(电子模板!$D$2,4)-1&amp;"10",IF(电子模板!W3=2,LEFT(电子模板!$D$2,4)-1&amp;"11",IF(电子模板!W3=1,LEFT(电子模板!$D$2,4)-1&amp;"12","")))))))))))))</f>
        <v>201906</v>
      </c>
      <c r="F7" s="18" t="str">
        <f>IF(B7="","",LEFT(电子模板!$D$2,4)-1&amp;"12")</f>
        <v>201912</v>
      </c>
      <c r="G7" s="19" t="e">
        <f>IF(D7="","",IF(VLOOKUP(D7,电子模板!$B:$X,24,0)=0,"——",VLOOKUP(D7,电子模板!$B:$X,24,0)))</f>
        <v>#REF!</v>
      </c>
      <c r="H7" s="20" t="e">
        <f>IF(D7="","",IF(VLOOKUP(D7,电子模板!$B:$X,25,0)=0,"——",VLOOKUP(D7,电子模板!$B:$X,25,0)))</f>
        <v>#REF!</v>
      </c>
    </row>
    <row r="8" s="3" customFormat="1" ht="18" customHeight="1" spans="1:8">
      <c r="A8" s="16">
        <f>IF(电子模板!B4="","",COUNTA(电子模板!$B$2:B4))</f>
        <v>3</v>
      </c>
      <c r="B8" s="17" t="str">
        <f>IF(电子模板!B4="","",LOOKUP(1,0/(电子模板!$B:$B='纸质申报表(自动生成)'!D8),电子模板!$C:$C))</f>
        <v>王五</v>
      </c>
      <c r="C8" s="16"/>
      <c r="D8" s="16" t="str">
        <f>IF(电子模板!B4="","",电子模板!B4)</f>
        <v>511302190000000002</v>
      </c>
      <c r="E8" s="18" t="str">
        <f>IF(D8="","",IF(电子模板!W4=12,LEFT(电子模板!$D$2,4)-1&amp;"01",IF(电子模板!W4=11,LEFT(电子模板!$D$2,4)-1&amp;"02",IF(电子模板!W4=10,LEFT(电子模板!$D$2,4)-1&amp;"03",IF(电子模板!W4=9,LEFT(电子模板!$D$2,4)-1&amp;"04",IF(电子模板!W4=8,LEFT(电子模板!$D$2,4)-1&amp;"05",IF(电子模板!W4=7,LEFT(电子模板!$D$2,4)-1&amp;"06",IF(电子模板!W4=6,LEFT(电子模板!$D$2,4)-1&amp;"07",IF(电子模板!W4=5,LEFT(电子模板!$D$2,4)-1&amp;"08",IF(电子模板!W4=4,LEFT(电子模板!$D$2,4)-1&amp;"09",IF(电子模板!W4=3,LEFT(电子模板!$D$2,4)-1&amp;"10",IF(电子模板!W4=2,LEFT(电子模板!$D$2,4)-1&amp;"11",IF(电子模板!W4=1,LEFT(电子模板!$D$2,4)-1&amp;"12","")))))))))))))</f>
        <v>201905</v>
      </c>
      <c r="F8" s="18" t="str">
        <f>IF(B8="","",LEFT(电子模板!$D$2,4)-1&amp;"12")</f>
        <v>201912</v>
      </c>
      <c r="G8" s="19" t="e">
        <f>IF(D8="","",IF(VLOOKUP(D8,电子模板!$B:$X,24,0)=0,"——",VLOOKUP(D8,电子模板!$B:$X,24,0)))</f>
        <v>#REF!</v>
      </c>
      <c r="H8" s="20" t="e">
        <f>IF(D8="","",IF(VLOOKUP(D8,电子模板!$B:$X,25,0)=0,"——",VLOOKUP(D8,电子模板!$B:$X,25,0)))</f>
        <v>#REF!</v>
      </c>
    </row>
    <row r="9" s="3" customFormat="1" ht="18" customHeight="1" spans="1:8">
      <c r="A9" s="21" t="s">
        <v>43</v>
      </c>
      <c r="B9" s="22"/>
      <c r="C9" s="23"/>
      <c r="D9" s="60" t="s">
        <v>44</v>
      </c>
      <c r="E9" s="61" t="s">
        <v>44</v>
      </c>
      <c r="F9" s="61" t="s">
        <v>44</v>
      </c>
      <c r="G9" s="26" t="e">
        <f>SUM(G6:G8)</f>
        <v>#REF!</v>
      </c>
      <c r="H9" s="26" t="e">
        <f>SUM(H6:H8)</f>
        <v>#REF!</v>
      </c>
    </row>
    <row r="10" ht="24.95" customHeight="1" spans="1:8">
      <c r="A10" s="27" t="s">
        <v>45</v>
      </c>
      <c r="B10" s="28"/>
      <c r="C10" s="28"/>
      <c r="D10" s="28"/>
      <c r="E10" s="28"/>
      <c r="F10" s="21" t="s">
        <v>46</v>
      </c>
      <c r="G10" s="29"/>
      <c r="H10" s="30"/>
    </row>
    <row r="11" ht="24.95" customHeight="1" spans="1:8">
      <c r="A11" s="31"/>
      <c r="B11" s="32"/>
      <c r="C11" s="32"/>
      <c r="D11" s="32"/>
      <c r="E11" s="32"/>
      <c r="F11" s="33"/>
      <c r="H11" s="34"/>
    </row>
    <row r="12" ht="22.5" customHeight="1" spans="1:8">
      <c r="A12" s="35"/>
      <c r="B12" s="36" t="s">
        <v>47</v>
      </c>
      <c r="C12" s="36"/>
      <c r="F12" s="33"/>
      <c r="G12" s="36" t="s">
        <v>47</v>
      </c>
      <c r="H12" s="34"/>
    </row>
    <row r="13" ht="22.5" customHeight="1" spans="1:8">
      <c r="A13" s="35"/>
      <c r="B13" s="36" t="s">
        <v>48</v>
      </c>
      <c r="C13" s="36"/>
      <c r="D13" s="36"/>
      <c r="F13" s="33"/>
      <c r="H13" s="34"/>
    </row>
    <row r="14" ht="22.5" customHeight="1" spans="1:8">
      <c r="A14" s="35"/>
      <c r="B14" s="36" t="s">
        <v>49</v>
      </c>
      <c r="C14" s="36"/>
      <c r="D14" s="36"/>
      <c r="F14" s="33"/>
      <c r="G14" s="36" t="s">
        <v>50</v>
      </c>
      <c r="H14" s="34"/>
    </row>
    <row r="15" ht="22.5" customHeight="1" spans="1:8">
      <c r="A15" s="37"/>
      <c r="B15" s="38"/>
      <c r="C15" s="39"/>
      <c r="D15" s="40" t="s">
        <v>51</v>
      </c>
      <c r="E15" s="38"/>
      <c r="F15" s="41"/>
      <c r="G15" s="42" t="s">
        <v>52</v>
      </c>
      <c r="H15" s="43"/>
    </row>
    <row r="16"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sheetData>
  <mergeCells count="12">
    <mergeCell ref="A1:H1"/>
    <mergeCell ref="D3:F3"/>
    <mergeCell ref="E4:F4"/>
    <mergeCell ref="A9:C9"/>
    <mergeCell ref="G15:H15"/>
    <mergeCell ref="A4:A5"/>
    <mergeCell ref="B4:B5"/>
    <mergeCell ref="C4:C5"/>
    <mergeCell ref="D4:D5"/>
    <mergeCell ref="G4:G5"/>
    <mergeCell ref="H4:H5"/>
    <mergeCell ref="A10:E11"/>
  </mergeCells>
  <pageMargins left="0.909027777777778" right="0.229166666666667" top="0.56875" bottom="0.659027777777778" header="0.313888888888889" footer="0.313888888888889"/>
  <pageSetup paperSize="9"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1" sqref="A11"/>
    </sheetView>
  </sheetViews>
  <sheetFormatPr defaultColWidth="9" defaultRowHeight="12.75"/>
  <cols>
    <col min="1" max="1" width="130" customWidth="1"/>
  </cols>
  <sheetData>
    <row r="1" ht="180.75" customHeight="1" spans="1:1">
      <c r="A1" s="1" t="s">
        <v>53</v>
      </c>
    </row>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电子模板</vt:lpstr>
      <vt:lpstr>纸质申报表(自动生成)</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Argith</dc:creator>
  <cp:lastModifiedBy>黄小艳</cp:lastModifiedBy>
  <dcterms:created xsi:type="dcterms:W3CDTF">2015-03-21T09:08:00Z</dcterms:created>
  <cp:lastPrinted>2017-06-27T16:35:00Z</cp:lastPrinted>
  <dcterms:modified xsi:type="dcterms:W3CDTF">2020-08-05T07:19:57Z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1</vt:lpwstr>
  </property>
  <property fmtid="{D5CDD505-2E9C-101B-9397-08002B2CF9AE}" pid="3" name="KSOProductBuildVer">
    <vt:lpwstr>2052-11.8.2.8506</vt:lpwstr>
  </property>
</Properties>
</file>